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J195" i="1"/>
  <c r="G195" i="1"/>
  <c r="F195" i="1"/>
  <c r="L176" i="1"/>
  <c r="I176" i="1"/>
  <c r="J176" i="1"/>
  <c r="H176" i="1"/>
  <c r="G176" i="1"/>
  <c r="F176" i="1"/>
  <c r="L157" i="1"/>
  <c r="J157" i="1"/>
  <c r="H157" i="1"/>
  <c r="G157" i="1"/>
  <c r="F157" i="1"/>
  <c r="G138" i="1"/>
  <c r="L138" i="1"/>
  <c r="J138" i="1"/>
  <c r="I138" i="1"/>
  <c r="H138" i="1"/>
  <c r="F138" i="1"/>
  <c r="L119" i="1"/>
  <c r="J119" i="1"/>
  <c r="H119" i="1"/>
  <c r="I119" i="1"/>
  <c r="G119" i="1"/>
  <c r="F119" i="1"/>
  <c r="I100" i="1"/>
  <c r="H100" i="1"/>
  <c r="L100" i="1"/>
  <c r="J100" i="1"/>
  <c r="G100" i="1"/>
  <c r="F100" i="1"/>
  <c r="L81" i="1"/>
  <c r="J81" i="1"/>
  <c r="I81" i="1"/>
  <c r="G81" i="1"/>
  <c r="F81" i="1"/>
  <c r="H62" i="1"/>
  <c r="L62" i="1"/>
  <c r="J62" i="1"/>
  <c r="I62" i="1"/>
  <c r="G62" i="1"/>
  <c r="F62" i="1"/>
  <c r="J43" i="1"/>
  <c r="L43" i="1"/>
  <c r="I43" i="1"/>
  <c r="H43" i="1"/>
  <c r="G43" i="1"/>
  <c r="F43" i="1"/>
  <c r="J24" i="1"/>
  <c r="F24" i="1"/>
  <c r="L24" i="1"/>
  <c r="I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<sst xmlns="http://schemas.openxmlformats.org/spreadsheetml/2006/main" count="297" uniqueCount="114">
  <si>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</si>
  <si>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</si>
  <si>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</si>
  <si>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</si>
  <si>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</si>
  <si>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</si>
  <si>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</si>
  <si>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</si>
  <si>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</si>
  <si>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</si>
  <si>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</si>
  <si>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</si>
  <si>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</si>
  <si>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</si>
  <si>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</si>
  <si>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</si>
  <si>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</si>
  <si>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</si>
  <si>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</si>
  <si>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</si>
  <si>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</si>
  <si>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</si>
  <si>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</si>
  <si>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</si>
  <si>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</si>
  <si>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</si>
  <si>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</si>
  <si>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</si>
  <si>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</si>
  <si>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</si>
  <si>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</si>
  <si>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</si>
  <si>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</si>
  <si>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</si>
  <si>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</si>
  <si>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</si>
  <si>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</si>
  <si>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</si>
  <si>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</si>
  <si>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 на молоке с маслом</t>
  </si>
  <si>
    <t>Напиток кофейный с молоком</t>
  </si>
  <si>
    <t>Бутерброд с маслом сливочным и сыром</t>
  </si>
  <si>
    <t>Апельсин</t>
  </si>
  <si>
    <t>Яйцо вареное</t>
  </si>
  <si>
    <t>Щи из свежей капусты с курой и сметаной</t>
  </si>
  <si>
    <t>Тефтели мясные с томатным соусом</t>
  </si>
  <si>
    <t>Вермишель отварная</t>
  </si>
  <si>
    <t>Чай сладкий с лимоном</t>
  </si>
  <si>
    <t>Запеканка творожная с молоком сгущённым</t>
  </si>
  <si>
    <t>Батон нарезной</t>
  </si>
  <si>
    <t>Йогурт " Клубника"</t>
  </si>
  <si>
    <t>Хлеб новый витаминный</t>
  </si>
  <si>
    <t>Фрукты</t>
  </si>
  <si>
    <t>Яблоко свежее</t>
  </si>
  <si>
    <t>молоч.</t>
  </si>
  <si>
    <t>Суп картофельный с курой и вермишелью</t>
  </si>
  <si>
    <t>Треска  припущенная в молоке</t>
  </si>
  <si>
    <t>Пюре  картофельное</t>
  </si>
  <si>
    <t>Сок</t>
  </si>
  <si>
    <t>Рис отварной</t>
  </si>
  <si>
    <t>Котлета мясная</t>
  </si>
  <si>
    <t>Компот из свежих фруктов</t>
  </si>
  <si>
    <t>Мандарин свежий</t>
  </si>
  <si>
    <t>Борщ из свежей капусты с курой и сметаной</t>
  </si>
  <si>
    <t>250/10</t>
  </si>
  <si>
    <t>Печень по-строгановский</t>
  </si>
  <si>
    <t>100\30</t>
  </si>
  <si>
    <t>Греча отварная</t>
  </si>
  <si>
    <t>Чай сладкий</t>
  </si>
  <si>
    <t>Ябоко свежее</t>
  </si>
  <si>
    <t xml:space="preserve">Рожки отварные </t>
  </si>
  <si>
    <t>Биточки рыбные</t>
  </si>
  <si>
    <t>Кофейный напиток</t>
  </si>
  <si>
    <t xml:space="preserve">Яблоко </t>
  </si>
  <si>
    <t>Рассольник Ленинграский с курой и сметаной</t>
  </si>
  <si>
    <t>Зраза мясная</t>
  </si>
  <si>
    <t>Рагу овощное</t>
  </si>
  <si>
    <t>Сок ябочный</t>
  </si>
  <si>
    <t>Печенье " Топленое  молоко"</t>
  </si>
  <si>
    <t>Гуляш мясной</t>
  </si>
  <si>
    <t>Напиток ягодный</t>
  </si>
  <si>
    <t>Хлеб новый</t>
  </si>
  <si>
    <t>Суп гороховый с курой</t>
  </si>
  <si>
    <t>Запеканка творожная с молоком сгущенным</t>
  </si>
  <si>
    <t>Какао с молоком</t>
  </si>
  <si>
    <t>фрукт</t>
  </si>
  <si>
    <t>Каша "Дружба"</t>
  </si>
  <si>
    <t>Бутерброд с маслом и сыром</t>
  </si>
  <si>
    <t>Апельсин свежий</t>
  </si>
  <si>
    <t>Помидор свежий</t>
  </si>
  <si>
    <t>Пюре картофельное</t>
  </si>
  <si>
    <t>Котлета рыбная</t>
  </si>
  <si>
    <t>Кисель из клюквы</t>
  </si>
  <si>
    <t xml:space="preserve">Хлеб новый </t>
  </si>
  <si>
    <t>Банан свежий</t>
  </si>
  <si>
    <t>Кукуруза отварная</t>
  </si>
  <si>
    <t>Суп картофельный с рыбой</t>
  </si>
  <si>
    <t>Ленивый голубец</t>
  </si>
  <si>
    <t>Тефтели мясные с молочным соусом</t>
  </si>
  <si>
    <t>салат из свёклы с чесноком и маслом растительным</t>
  </si>
  <si>
    <t>Бедро куриное отварное</t>
  </si>
  <si>
    <t xml:space="preserve">Вермишель отварная </t>
  </si>
  <si>
    <t>Компот из изюма</t>
  </si>
  <si>
    <t xml:space="preserve">Апельсин </t>
  </si>
  <si>
    <t>Суп картофельный с рисом и курой</t>
  </si>
  <si>
    <t>Мясо тушеное с картофелем по-домашнему</t>
  </si>
  <si>
    <t>Макароны отварные</t>
  </si>
  <si>
    <t>Шницель мясной</t>
  </si>
  <si>
    <t>Напиток клюквенный</t>
  </si>
  <si>
    <t>Солянка сборная со сметаной</t>
  </si>
  <si>
    <t>Треска припущенная в молоке</t>
  </si>
  <si>
    <t>Компот из вишни</t>
  </si>
  <si>
    <t>Шеф- повар</t>
  </si>
  <si>
    <t>Черепанова Л.Б.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</si>
</sst>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112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7.94</v>
      </c>
      <c r="H6" s="40">
        <v>8.2100000000000009</v>
      </c>
      <c r="I6" s="40">
        <v>35.130000000000003</v>
      </c>
      <c r="J6" s="40">
        <v>175.87</v>
      </c>
      <c r="K6" s="41">
        <v>246.17</v>
      </c>
      <c r="L6" s="40">
        <v>18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5.08</v>
      </c>
      <c r="H7" s="43">
        <v>4.5999999999999996</v>
      </c>
      <c r="I7" s="43">
        <v>0.28000000000000003</v>
      </c>
      <c r="J7" s="43">
        <v>62.8</v>
      </c>
      <c r="K7" s="44">
        <v>139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2.79</v>
      </c>
      <c r="H8" s="43">
        <v>3.19</v>
      </c>
      <c r="I8" s="43">
        <v>19.71</v>
      </c>
      <c r="J8" s="43">
        <v>118.69</v>
      </c>
      <c r="K8" s="44">
        <v>286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7.75</v>
      </c>
      <c r="H9" s="43">
        <v>13.4</v>
      </c>
      <c r="I9" s="43">
        <v>15.1</v>
      </c>
      <c r="J9" s="43">
        <v>212.2</v>
      </c>
      <c r="K9" s="44"/>
      <c r="L9" s="43">
        <v>27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</v>
      </c>
      <c r="H10" s="43">
        <v>0</v>
      </c>
      <c r="I10" s="43">
        <v>8</v>
      </c>
      <c r="J10" s="43">
        <v>43</v>
      </c>
      <c r="K10" s="44"/>
      <c r="L10" s="43">
        <v>17.68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23.56</v>
      </c>
      <c r="H13" s="19">
        <f t="shared" si="0"/>
        <v>29.4</v>
      </c>
      <c r="I13" s="19">
        <f t="shared" si="0"/>
        <v>78.22</v>
      </c>
      <c r="J13" s="19">
        <f t="shared" si="0"/>
        <v>612.55999999999995</v>
      </c>
      <c r="K13" s="25"/>
      <c r="L13" s="19">
        <f t="shared" ref="L13" si="1">SUM(L6:L12)</f>
        <v>87.68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260</v>
      </c>
      <c r="G15" s="43">
        <v>6.32</v>
      </c>
      <c r="H15" s="43">
        <v>7.51</v>
      </c>
      <c r="I15" s="43">
        <v>10.49</v>
      </c>
      <c r="J15" s="43">
        <v>131.53</v>
      </c>
      <c r="K15" s="44">
        <v>66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130</v>
      </c>
      <c r="G16" s="43">
        <v>9.84</v>
      </c>
      <c r="H16" s="43">
        <v>16.940000000000001</v>
      </c>
      <c r="I16" s="43">
        <v>17.440000000000001</v>
      </c>
      <c r="J16" s="43">
        <v>262</v>
      </c>
      <c r="K16" s="44">
        <v>191</v>
      </c>
      <c r="L16" s="43">
        <v>46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4</v>
      </c>
      <c r="H17" s="43">
        <v>4</v>
      </c>
      <c r="I17" s="43">
        <v>23</v>
      </c>
      <c r="J17" s="43">
        <v>141</v>
      </c>
      <c r="K17" s="44">
        <v>227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7.0000000000000007E-2</v>
      </c>
      <c r="H18" s="43">
        <v>0.01</v>
      </c>
      <c r="I18" s="43">
        <v>15.31</v>
      </c>
      <c r="J18" s="43">
        <v>61.62</v>
      </c>
      <c r="K18" s="44">
        <v>294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80</v>
      </c>
      <c r="G20" s="43">
        <v>6</v>
      </c>
      <c r="H20" s="43">
        <v>1</v>
      </c>
      <c r="I20" s="43">
        <v>34</v>
      </c>
      <c r="J20" s="43">
        <v>181</v>
      </c>
      <c r="K20" s="44"/>
      <c r="L20" s="43">
        <v>4</v>
      </c>
    </row>
    <row r="21" spans="1:12" ht="15" x14ac:dyDescent="0.25">
      <c r="A21" s="23"/>
      <c r="B21" s="15"/>
      <c r="C21" s="11"/>
      <c r="D21" s="6" t="s">
        <v>52</v>
      </c>
      <c r="E21" s="42" t="s">
        <v>53</v>
      </c>
      <c r="F21" s="43">
        <v>100</v>
      </c>
      <c r="G21" s="43">
        <v>0</v>
      </c>
      <c r="H21" s="43">
        <v>0</v>
      </c>
      <c r="I21" s="43">
        <v>10</v>
      </c>
      <c r="J21" s="43">
        <v>42</v>
      </c>
      <c r="K21" s="44"/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26.23</v>
      </c>
      <c r="H23" s="19">
        <f t="shared" si="2"/>
        <v>29.460000000000004</v>
      </c>
      <c r="I23" s="19">
        <f t="shared" si="2"/>
        <v>110.24</v>
      </c>
      <c r="J23" s="19">
        <f t="shared" si="2"/>
        <v>819.15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1615</v>
      </c>
      <c r="G24" s="32">
        <f t="shared" ref="G24:J24" si="4">G13+G23</f>
        <v>49.79</v>
      </c>
      <c r="H24" s="32">
        <f t="shared" si="4"/>
        <v>58.86</v>
      </c>
      <c r="I24" s="32">
        <f t="shared" si="4"/>
        <v>188.45999999999998</v>
      </c>
      <c r="J24" s="32">
        <f t="shared" si="4"/>
        <v>1431.71</v>
      </c>
      <c r="K24" s="32"/>
      <c r="L24" s="32">
        <f t="shared" ref="L24" si="5">L13+L23</f>
        <v>187.68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19</v>
      </c>
      <c r="H25" s="40">
        <v>15</v>
      </c>
      <c r="I25" s="40">
        <v>32</v>
      </c>
      <c r="J25" s="40">
        <v>339</v>
      </c>
      <c r="K25" s="41">
        <v>344</v>
      </c>
      <c r="L25" s="40">
        <v>50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60</v>
      </c>
      <c r="G26" s="43">
        <v>2</v>
      </c>
      <c r="H26" s="43">
        <v>0</v>
      </c>
      <c r="I26" s="43">
        <v>21</v>
      </c>
      <c r="J26" s="43">
        <v>86</v>
      </c>
      <c r="K26" s="44">
        <v>139</v>
      </c>
      <c r="L26" s="43">
        <v>8.8800000000000008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61.62</v>
      </c>
      <c r="H27" s="43">
        <v>0.01</v>
      </c>
      <c r="I27" s="43">
        <v>15.31</v>
      </c>
      <c r="J27" s="43">
        <v>61.62</v>
      </c>
      <c r="K27" s="44">
        <v>294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80</v>
      </c>
      <c r="G28" s="43">
        <v>7</v>
      </c>
      <c r="H28" s="43">
        <v>3</v>
      </c>
      <c r="I28" s="43">
        <v>42</v>
      </c>
      <c r="J28" s="43">
        <v>260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54</v>
      </c>
      <c r="E30" s="42" t="s">
        <v>50</v>
      </c>
      <c r="F30" s="43">
        <v>150</v>
      </c>
      <c r="G30" s="43">
        <v>43</v>
      </c>
      <c r="H30" s="43">
        <v>0</v>
      </c>
      <c r="I30" s="43">
        <v>0</v>
      </c>
      <c r="J30" s="43">
        <v>8</v>
      </c>
      <c r="K30" s="44"/>
      <c r="L30" s="43">
        <v>19.8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132.62</v>
      </c>
      <c r="H32" s="19">
        <f t="shared" ref="H32" si="7">SUM(H25:H31)</f>
        <v>18.009999999999998</v>
      </c>
      <c r="I32" s="19">
        <f t="shared" ref="I32" si="8">SUM(I25:I31)</f>
        <v>110.31</v>
      </c>
      <c r="J32" s="19">
        <f t="shared" ref="J32:L32" si="9">SUM(J25:J31)</f>
        <v>754.62</v>
      </c>
      <c r="K32" s="25"/>
      <c r="L32" s="19">
        <f t="shared" si="9"/>
        <v>87.679999999999993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7</v>
      </c>
      <c r="H34" s="43">
        <v>7</v>
      </c>
      <c r="I34" s="43">
        <v>22</v>
      </c>
      <c r="J34" s="43">
        <v>178</v>
      </c>
      <c r="K34" s="44">
        <v>70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</v>
      </c>
      <c r="H35" s="43">
        <v>8</v>
      </c>
      <c r="I35" s="43">
        <v>3</v>
      </c>
      <c r="J35" s="43">
        <v>146</v>
      </c>
      <c r="K35" s="44">
        <v>165</v>
      </c>
      <c r="L35" s="43">
        <v>54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2</v>
      </c>
      <c r="H36" s="43">
        <v>4</v>
      </c>
      <c r="I36" s="43">
        <v>16</v>
      </c>
      <c r="J36" s="43">
        <v>107</v>
      </c>
      <c r="K36" s="44">
        <v>241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2</v>
      </c>
      <c r="H37" s="43">
        <v>0</v>
      </c>
      <c r="I37" s="43">
        <v>6</v>
      </c>
      <c r="J37" s="43">
        <v>56</v>
      </c>
      <c r="K37" s="44">
        <v>293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80</v>
      </c>
      <c r="G38" s="43">
        <v>7</v>
      </c>
      <c r="H38" s="43">
        <v>3</v>
      </c>
      <c r="I38" s="43">
        <v>42</v>
      </c>
      <c r="J38" s="43">
        <v>260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31</v>
      </c>
      <c r="H42" s="19">
        <f t="shared" ref="H42" si="11">SUM(H33:H41)</f>
        <v>22</v>
      </c>
      <c r="I42" s="19">
        <f t="shared" ref="I42" si="12">SUM(I33:I41)</f>
        <v>89</v>
      </c>
      <c r="J42" s="19">
        <f t="shared" ref="J42:L42" si="13">SUM(J33:J41)</f>
        <v>747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1450</v>
      </c>
      <c r="G43" s="32">
        <f t="shared" ref="G43" si="14">G32+G42</f>
        <v>163.62</v>
      </c>
      <c r="H43" s="32">
        <f t="shared" ref="H43" si="15">H32+H42</f>
        <v>40.01</v>
      </c>
      <c r="I43" s="32">
        <f t="shared" ref="I43" si="16">I32+I42</f>
        <v>199.31</v>
      </c>
      <c r="J43" s="32">
        <f t="shared" ref="J43:L43" si="17">J32+J42</f>
        <v>1501.62</v>
      </c>
      <c r="K43" s="32"/>
      <c r="L43" s="32">
        <f t="shared" si="17"/>
        <v>187.68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6</v>
      </c>
      <c r="H44" s="40">
        <v>4</v>
      </c>
      <c r="I44" s="40">
        <v>30</v>
      </c>
      <c r="J44" s="40">
        <v>150</v>
      </c>
      <c r="K44" s="41">
        <v>224</v>
      </c>
      <c r="L44" s="40">
        <v>12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100</v>
      </c>
      <c r="G45" s="43">
        <v>11</v>
      </c>
      <c r="H45" s="43">
        <v>12</v>
      </c>
      <c r="I45" s="43">
        <v>6</v>
      </c>
      <c r="J45" s="43">
        <v>177</v>
      </c>
      <c r="K45" s="44">
        <v>189</v>
      </c>
      <c r="L45" s="43">
        <v>40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</v>
      </c>
      <c r="H46" s="43">
        <v>0</v>
      </c>
      <c r="I46" s="43">
        <v>27</v>
      </c>
      <c r="J46" s="43">
        <v>111</v>
      </c>
      <c r="K46" s="44">
        <v>278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6</v>
      </c>
      <c r="H47" s="43">
        <v>1</v>
      </c>
      <c r="I47" s="43">
        <v>31</v>
      </c>
      <c r="J47" s="43">
        <v>181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150</v>
      </c>
      <c r="G48" s="43">
        <v>0</v>
      </c>
      <c r="H48" s="43">
        <v>0</v>
      </c>
      <c r="I48" s="43">
        <v>10</v>
      </c>
      <c r="J48" s="43">
        <v>53</v>
      </c>
      <c r="K48" s="44"/>
      <c r="L48" s="43">
        <v>20.68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23</v>
      </c>
      <c r="H51" s="19">
        <f t="shared" ref="H51" si="19">SUM(H44:H50)</f>
        <v>17</v>
      </c>
      <c r="I51" s="19">
        <f t="shared" ref="I51" si="20">SUM(I44:I50)</f>
        <v>104</v>
      </c>
      <c r="J51" s="19">
        <f t="shared" ref="J51:L51" si="21">SUM(J44:J50)</f>
        <v>672</v>
      </c>
      <c r="K51" s="25"/>
      <c r="L51" s="19">
        <f t="shared" si="21"/>
        <v>87.68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 t="s">
        <v>64</v>
      </c>
      <c r="G53" s="43">
        <v>6</v>
      </c>
      <c r="H53" s="43">
        <v>7</v>
      </c>
      <c r="I53" s="43">
        <v>14</v>
      </c>
      <c r="J53" s="43">
        <v>142</v>
      </c>
      <c r="K53" s="44">
        <v>67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 t="s">
        <v>66</v>
      </c>
      <c r="G54" s="43">
        <v>23</v>
      </c>
      <c r="H54" s="43">
        <v>29</v>
      </c>
      <c r="I54" s="43">
        <v>5</v>
      </c>
      <c r="J54" s="43">
        <v>370</v>
      </c>
      <c r="K54" s="44">
        <v>192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6</v>
      </c>
      <c r="H55" s="43">
        <v>4</v>
      </c>
      <c r="I55" s="43">
        <v>30</v>
      </c>
      <c r="J55" s="43">
        <v>176</v>
      </c>
      <c r="K55" s="44">
        <v>219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</v>
      </c>
      <c r="H56" s="43">
        <v>0</v>
      </c>
      <c r="I56" s="43">
        <v>11</v>
      </c>
      <c r="J56" s="43">
        <v>45</v>
      </c>
      <c r="K56" s="44">
        <v>299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80</v>
      </c>
      <c r="G58" s="43">
        <v>6</v>
      </c>
      <c r="H58" s="43">
        <v>1</v>
      </c>
      <c r="I58" s="43">
        <v>31</v>
      </c>
      <c r="J58" s="43">
        <v>181</v>
      </c>
      <c r="K58" s="44"/>
      <c r="L58" s="43">
        <v>4</v>
      </c>
    </row>
    <row r="59" spans="1:12" ht="15" x14ac:dyDescent="0.25">
      <c r="A59" s="23"/>
      <c r="B59" s="15"/>
      <c r="C59" s="11"/>
      <c r="D59" s="6" t="s">
        <v>24</v>
      </c>
      <c r="E59" s="42" t="s">
        <v>69</v>
      </c>
      <c r="F59" s="43">
        <v>150</v>
      </c>
      <c r="G59" s="43">
        <v>0</v>
      </c>
      <c r="H59" s="43">
        <v>0</v>
      </c>
      <c r="I59" s="43">
        <v>10</v>
      </c>
      <c r="J59" s="43">
        <v>42</v>
      </c>
      <c r="K59" s="44"/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41</v>
      </c>
      <c r="H61" s="19">
        <f t="shared" ref="H61" si="23">SUM(H52:H60)</f>
        <v>41</v>
      </c>
      <c r="I61" s="19">
        <f t="shared" ref="I61" si="24">SUM(I52:I60)</f>
        <v>101</v>
      </c>
      <c r="J61" s="19">
        <f t="shared" ref="J61:L61" si="25">SUM(J52:J60)</f>
        <v>956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64</v>
      </c>
      <c r="H62" s="32">
        <f t="shared" ref="H62" si="27">H51+H61</f>
        <v>58</v>
      </c>
      <c r="I62" s="32">
        <f t="shared" ref="I62" si="28">I51+I61</f>
        <v>205</v>
      </c>
      <c r="J62" s="32">
        <f t="shared" ref="J62:L62" si="29">J51+J61</f>
        <v>1628</v>
      </c>
      <c r="K62" s="32"/>
      <c r="L62" s="32">
        <f t="shared" si="29"/>
        <v>187.68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4</v>
      </c>
      <c r="H63" s="40">
        <v>4</v>
      </c>
      <c r="I63" s="40">
        <v>24</v>
      </c>
      <c r="J63" s="40">
        <v>141</v>
      </c>
      <c r="K63" s="41">
        <v>227</v>
      </c>
      <c r="L63" s="40">
        <v>12</v>
      </c>
    </row>
    <row r="64" spans="1:12" ht="15" x14ac:dyDescent="0.25">
      <c r="A64" s="23"/>
      <c r="B64" s="15"/>
      <c r="C64" s="11"/>
      <c r="D64" s="6"/>
      <c r="E64" s="42" t="s">
        <v>71</v>
      </c>
      <c r="F64" s="43">
        <v>100</v>
      </c>
      <c r="G64" s="43">
        <v>10</v>
      </c>
      <c r="H64" s="43">
        <v>7</v>
      </c>
      <c r="I64" s="43">
        <v>6</v>
      </c>
      <c r="J64" s="43">
        <v>131</v>
      </c>
      <c r="K64" s="44">
        <v>161</v>
      </c>
      <c r="L64" s="43">
        <v>43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3</v>
      </c>
      <c r="H65" s="43">
        <v>3</v>
      </c>
      <c r="I65" s="43">
        <v>20</v>
      </c>
      <c r="J65" s="43">
        <v>119</v>
      </c>
      <c r="K65" s="44">
        <v>286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80</v>
      </c>
      <c r="G66" s="43">
        <v>6</v>
      </c>
      <c r="H66" s="43">
        <v>1</v>
      </c>
      <c r="I66" s="43">
        <v>31</v>
      </c>
      <c r="J66" s="43">
        <v>181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0</v>
      </c>
      <c r="H67" s="43">
        <v>0</v>
      </c>
      <c r="I67" s="43">
        <v>10</v>
      </c>
      <c r="J67" s="43">
        <v>42</v>
      </c>
      <c r="K67" s="44"/>
      <c r="L67" s="43">
        <v>13.68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23</v>
      </c>
      <c r="H70" s="19">
        <f t="shared" ref="H70" si="31">SUM(H63:H69)</f>
        <v>15</v>
      </c>
      <c r="I70" s="19">
        <f t="shared" ref="I70" si="32">SUM(I63:I69)</f>
        <v>91</v>
      </c>
      <c r="J70" s="19">
        <f t="shared" ref="J70:L70" si="33">SUM(J63:J69)</f>
        <v>614</v>
      </c>
      <c r="K70" s="25"/>
      <c r="L70" s="19">
        <f t="shared" si="33"/>
        <v>87.68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 t="s">
        <v>64</v>
      </c>
      <c r="G72" s="43">
        <v>7</v>
      </c>
      <c r="H72" s="43">
        <v>7</v>
      </c>
      <c r="I72" s="43">
        <v>22</v>
      </c>
      <c r="J72" s="43">
        <v>178</v>
      </c>
      <c r="K72" s="44">
        <v>42</v>
      </c>
      <c r="L72" s="43">
        <v>23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11</v>
      </c>
      <c r="H73" s="43">
        <v>7</v>
      </c>
      <c r="I73" s="43">
        <v>4</v>
      </c>
      <c r="J73" s="43">
        <v>129</v>
      </c>
      <c r="K73" s="44">
        <v>198</v>
      </c>
      <c r="L73" s="43">
        <v>40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</v>
      </c>
      <c r="H74" s="43">
        <v>3</v>
      </c>
      <c r="I74" s="43">
        <v>13</v>
      </c>
      <c r="J74" s="43">
        <v>87</v>
      </c>
      <c r="K74" s="44">
        <v>92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2</v>
      </c>
      <c r="H75" s="43">
        <v>0</v>
      </c>
      <c r="I75" s="43">
        <v>6</v>
      </c>
      <c r="J75" s="43">
        <v>36</v>
      </c>
      <c r="K75" s="44">
        <v>293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78</v>
      </c>
      <c r="F76" s="43">
        <v>40</v>
      </c>
      <c r="G76" s="43">
        <v>3</v>
      </c>
      <c r="H76" s="43">
        <v>18</v>
      </c>
      <c r="I76" s="43">
        <v>66</v>
      </c>
      <c r="J76" s="43">
        <v>446</v>
      </c>
      <c r="K76" s="44"/>
      <c r="L76" s="43">
        <v>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80</v>
      </c>
      <c r="G77" s="43">
        <v>6</v>
      </c>
      <c r="H77" s="43">
        <v>1</v>
      </c>
      <c r="I77" s="43">
        <v>31</v>
      </c>
      <c r="J77" s="43">
        <v>181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32</v>
      </c>
      <c r="H80" s="19">
        <f t="shared" ref="H80" si="35">SUM(H71:H79)</f>
        <v>36</v>
      </c>
      <c r="I80" s="19">
        <f t="shared" ref="I80" si="36">SUM(I71:I79)</f>
        <v>142</v>
      </c>
      <c r="J80" s="19">
        <f t="shared" ref="J80:L80" si="37">SUM(J71:J79)</f>
        <v>1057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55</v>
      </c>
      <c r="H81" s="32">
        <f t="shared" ref="H81" si="39">H70+H80</f>
        <v>51</v>
      </c>
      <c r="I81" s="32">
        <f t="shared" ref="I81" si="40">I70+I80</f>
        <v>233</v>
      </c>
      <c r="J81" s="32">
        <f t="shared" ref="J81:L81" si="41">J70+J80</f>
        <v>1671</v>
      </c>
      <c r="K81" s="32"/>
      <c r="L81" s="32">
        <f t="shared" si="41"/>
        <v>187.68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150</v>
      </c>
      <c r="G82" s="40">
        <v>41</v>
      </c>
      <c r="H82" s="40">
        <v>18</v>
      </c>
      <c r="I82" s="40">
        <v>20</v>
      </c>
      <c r="J82" s="40">
        <v>249</v>
      </c>
      <c r="K82" s="41">
        <v>196</v>
      </c>
      <c r="L82" s="40">
        <v>50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150</v>
      </c>
      <c r="G83" s="43">
        <v>6</v>
      </c>
      <c r="H83" s="43">
        <v>4</v>
      </c>
      <c r="I83" s="43">
        <v>30</v>
      </c>
      <c r="J83" s="43">
        <v>176</v>
      </c>
      <c r="K83" s="44">
        <v>219</v>
      </c>
      <c r="L83" s="43">
        <v>8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282</v>
      </c>
      <c r="L84" s="43">
        <v>13</v>
      </c>
    </row>
    <row r="85" spans="1:12" ht="15" x14ac:dyDescent="0.25">
      <c r="A85" s="23"/>
      <c r="B85" s="15"/>
      <c r="C85" s="11"/>
      <c r="D85" s="7" t="s">
        <v>23</v>
      </c>
      <c r="E85" s="42" t="s">
        <v>81</v>
      </c>
      <c r="F85" s="43">
        <v>40</v>
      </c>
      <c r="G85" s="43">
        <v>6</v>
      </c>
      <c r="H85" s="43">
        <v>1</v>
      </c>
      <c r="I85" s="43">
        <v>31</v>
      </c>
      <c r="J85" s="43">
        <v>181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150</v>
      </c>
      <c r="G86" s="43">
        <v>0</v>
      </c>
      <c r="H86" s="43">
        <v>0</v>
      </c>
      <c r="I86" s="43">
        <v>10</v>
      </c>
      <c r="J86" s="43">
        <v>42</v>
      </c>
      <c r="K86" s="44"/>
      <c r="L86" s="43">
        <v>14.68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53</v>
      </c>
      <c r="H89" s="19">
        <f t="shared" ref="H89" si="43">SUM(H82:H88)</f>
        <v>23</v>
      </c>
      <c r="I89" s="19">
        <f t="shared" ref="I89" si="44">SUM(I82:I88)</f>
        <v>106</v>
      </c>
      <c r="J89" s="19">
        <f t="shared" ref="J89:L89" si="45">SUM(J82:J88)</f>
        <v>709</v>
      </c>
      <c r="K89" s="25"/>
      <c r="L89" s="19">
        <f t="shared" si="45"/>
        <v>87.68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7</v>
      </c>
      <c r="H91" s="43">
        <v>7</v>
      </c>
      <c r="I91" s="43">
        <v>22</v>
      </c>
      <c r="J91" s="43">
        <v>178</v>
      </c>
      <c r="K91" s="44">
        <v>45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180</v>
      </c>
      <c r="G92" s="43">
        <v>29</v>
      </c>
      <c r="H92" s="43">
        <v>12</v>
      </c>
      <c r="I92" s="43">
        <v>29</v>
      </c>
      <c r="J92" s="43">
        <v>342</v>
      </c>
      <c r="K92" s="44">
        <v>141</v>
      </c>
      <c r="L92" s="43">
        <v>50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5</v>
      </c>
      <c r="H94" s="43">
        <v>5</v>
      </c>
      <c r="I94" s="43">
        <v>33</v>
      </c>
      <c r="J94" s="43">
        <v>196</v>
      </c>
      <c r="K94" s="44">
        <v>269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81</v>
      </c>
      <c r="F96" s="43">
        <v>40</v>
      </c>
      <c r="G96" s="43">
        <v>6</v>
      </c>
      <c r="H96" s="43">
        <v>1</v>
      </c>
      <c r="I96" s="43">
        <v>31</v>
      </c>
      <c r="J96" s="43">
        <v>181</v>
      </c>
      <c r="K96" s="44"/>
      <c r="L96" s="43">
        <v>2</v>
      </c>
    </row>
    <row r="97" spans="1:12" ht="15" x14ac:dyDescent="0.25">
      <c r="A97" s="23"/>
      <c r="B97" s="15"/>
      <c r="C97" s="11"/>
      <c r="D97" s="6" t="s">
        <v>85</v>
      </c>
      <c r="E97" s="42" t="s">
        <v>62</v>
      </c>
      <c r="F97" s="43">
        <v>100</v>
      </c>
      <c r="G97" s="43">
        <v>0</v>
      </c>
      <c r="H97" s="43">
        <v>0</v>
      </c>
      <c r="I97" s="43">
        <v>10</v>
      </c>
      <c r="J97" s="43">
        <v>53</v>
      </c>
      <c r="K97" s="44"/>
      <c r="L97" s="43">
        <v>15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47</v>
      </c>
      <c r="H99" s="19">
        <f t="shared" ref="H99" si="47">SUM(H90:H98)</f>
        <v>25</v>
      </c>
      <c r="I99" s="19">
        <f t="shared" ref="I99" si="48">SUM(I90:I98)</f>
        <v>125</v>
      </c>
      <c r="J99" s="19">
        <f t="shared" ref="J99:L99" si="49">SUM(J90:J98)</f>
        <v>950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1460</v>
      </c>
      <c r="G100" s="32">
        <f t="shared" ref="G100" si="50">G89+G99</f>
        <v>100</v>
      </c>
      <c r="H100" s="32">
        <f t="shared" ref="H100" si="51">H89+H99</f>
        <v>48</v>
      </c>
      <c r="I100" s="32">
        <f t="shared" ref="I100" si="52">I89+I99</f>
        <v>231</v>
      </c>
      <c r="J100" s="32">
        <f t="shared" ref="J100:L100" si="53">J89+J99</f>
        <v>1659</v>
      </c>
      <c r="K100" s="32"/>
      <c r="L100" s="32">
        <f t="shared" si="53"/>
        <v>187.68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205</v>
      </c>
      <c r="G101" s="40">
        <v>7</v>
      </c>
      <c r="H101" s="40">
        <v>8</v>
      </c>
      <c r="I101" s="40">
        <v>35</v>
      </c>
      <c r="J101" s="40">
        <v>241</v>
      </c>
      <c r="K101" s="41">
        <v>102</v>
      </c>
      <c r="L101" s="40">
        <v>18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3</v>
      </c>
      <c r="H103" s="43">
        <v>3</v>
      </c>
      <c r="I103" s="43">
        <v>20</v>
      </c>
      <c r="J103" s="43">
        <v>119</v>
      </c>
      <c r="K103" s="44">
        <v>286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87</v>
      </c>
      <c r="F104" s="43">
        <v>80</v>
      </c>
      <c r="G104" s="43">
        <v>8</v>
      </c>
      <c r="H104" s="43">
        <v>20</v>
      </c>
      <c r="I104" s="43">
        <v>26</v>
      </c>
      <c r="J104" s="43">
        <v>241</v>
      </c>
      <c r="K104" s="44">
        <v>376</v>
      </c>
      <c r="L104" s="43">
        <v>27</v>
      </c>
    </row>
    <row r="105" spans="1:12" ht="15" x14ac:dyDescent="0.25">
      <c r="A105" s="23"/>
      <c r="B105" s="15"/>
      <c r="C105" s="11"/>
      <c r="D105" s="7" t="s">
        <v>24</v>
      </c>
      <c r="E105" s="42" t="s">
        <v>88</v>
      </c>
      <c r="F105" s="43">
        <v>200</v>
      </c>
      <c r="G105" s="43">
        <v>0</v>
      </c>
      <c r="H105" s="43">
        <v>0</v>
      </c>
      <c r="I105" s="43">
        <v>8</v>
      </c>
      <c r="J105" s="43">
        <v>43</v>
      </c>
      <c r="K105" s="44"/>
      <c r="L105" s="43">
        <v>27.68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685</v>
      </c>
      <c r="G108" s="19">
        <f t="shared" ref="G108:J108" si="54">SUM(G101:G107)</f>
        <v>18</v>
      </c>
      <c r="H108" s="19">
        <f t="shared" si="54"/>
        <v>31</v>
      </c>
      <c r="I108" s="19">
        <f t="shared" si="54"/>
        <v>89</v>
      </c>
      <c r="J108" s="19">
        <f t="shared" si="54"/>
        <v>644</v>
      </c>
      <c r="K108" s="25"/>
      <c r="L108" s="19">
        <f t="shared" ref="L108" si="55">SUM(L101:L107)</f>
        <v>87.68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</v>
      </c>
      <c r="H109" s="43">
        <v>0</v>
      </c>
      <c r="I109" s="43">
        <v>2</v>
      </c>
      <c r="J109" s="43">
        <v>11.5</v>
      </c>
      <c r="K109" s="44">
        <v>246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260</v>
      </c>
      <c r="G110" s="43">
        <v>6</v>
      </c>
      <c r="H110" s="43">
        <v>8</v>
      </c>
      <c r="I110" s="43">
        <v>10</v>
      </c>
      <c r="J110" s="43">
        <v>132</v>
      </c>
      <c r="K110" s="44">
        <v>66</v>
      </c>
      <c r="L110" s="43">
        <v>21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100</v>
      </c>
      <c r="G111" s="43">
        <v>11</v>
      </c>
      <c r="H111" s="43">
        <v>12</v>
      </c>
      <c r="I111" s="43">
        <v>6</v>
      </c>
      <c r="J111" s="43">
        <v>177</v>
      </c>
      <c r="K111" s="44">
        <v>189</v>
      </c>
      <c r="L111" s="43">
        <v>40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4</v>
      </c>
      <c r="H112" s="43">
        <v>4</v>
      </c>
      <c r="I112" s="43">
        <v>24</v>
      </c>
      <c r="J112" s="43">
        <v>141</v>
      </c>
      <c r="K112" s="44">
        <v>227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282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81</v>
      </c>
      <c r="F115" s="43">
        <v>80</v>
      </c>
      <c r="G115" s="43">
        <v>6</v>
      </c>
      <c r="H115" s="43">
        <v>1</v>
      </c>
      <c r="I115" s="43">
        <v>31</v>
      </c>
      <c r="J115" s="43">
        <v>181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27</v>
      </c>
      <c r="H118" s="19">
        <f t="shared" si="56"/>
        <v>25</v>
      </c>
      <c r="I118" s="19">
        <f t="shared" si="56"/>
        <v>88</v>
      </c>
      <c r="J118" s="19">
        <f t="shared" si="56"/>
        <v>703.5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1535</v>
      </c>
      <c r="G119" s="32">
        <f t="shared" ref="G119" si="58">G108+G118</f>
        <v>45</v>
      </c>
      <c r="H119" s="32">
        <f t="shared" ref="H119" si="59">H108+H118</f>
        <v>56</v>
      </c>
      <c r="I119" s="32">
        <f t="shared" ref="I119" si="60">I108+I118</f>
        <v>177</v>
      </c>
      <c r="J119" s="32">
        <f t="shared" ref="J119:L119" si="61">J108+J118</f>
        <v>1347.5</v>
      </c>
      <c r="K119" s="32"/>
      <c r="L119" s="32">
        <f t="shared" si="61"/>
        <v>187.68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150</v>
      </c>
      <c r="G120" s="40">
        <v>2</v>
      </c>
      <c r="H120" s="40">
        <v>4</v>
      </c>
      <c r="I120" s="40">
        <v>16</v>
      </c>
      <c r="J120" s="40">
        <v>107</v>
      </c>
      <c r="K120" s="41">
        <v>241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91</v>
      </c>
      <c r="F121" s="43">
        <v>100</v>
      </c>
      <c r="G121" s="43">
        <v>10</v>
      </c>
      <c r="H121" s="43">
        <v>7</v>
      </c>
      <c r="I121" s="43">
        <v>6</v>
      </c>
      <c r="J121" s="43">
        <v>131</v>
      </c>
      <c r="K121" s="44">
        <v>161</v>
      </c>
      <c r="L121" s="43">
        <v>40</v>
      </c>
    </row>
    <row r="122" spans="1:12" ht="15" x14ac:dyDescent="0.25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0</v>
      </c>
      <c r="H122" s="43">
        <v>0</v>
      </c>
      <c r="I122" s="43">
        <v>26</v>
      </c>
      <c r="J122" s="43">
        <v>104</v>
      </c>
      <c r="K122" s="44">
        <v>273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93</v>
      </c>
      <c r="F123" s="43">
        <v>80</v>
      </c>
      <c r="G123" s="43">
        <v>6</v>
      </c>
      <c r="H123" s="43">
        <v>1</v>
      </c>
      <c r="I123" s="43">
        <v>31</v>
      </c>
      <c r="J123" s="43">
        <v>181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94</v>
      </c>
      <c r="F124" s="43">
        <v>170</v>
      </c>
      <c r="G124" s="43">
        <v>2</v>
      </c>
      <c r="H124" s="43">
        <v>0</v>
      </c>
      <c r="I124" s="43">
        <v>21</v>
      </c>
      <c r="J124" s="43">
        <v>96</v>
      </c>
      <c r="K124" s="44"/>
      <c r="L124" s="43">
        <v>19.68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20</v>
      </c>
      <c r="H127" s="19">
        <f t="shared" si="62"/>
        <v>12</v>
      </c>
      <c r="I127" s="19">
        <f t="shared" si="62"/>
        <v>100</v>
      </c>
      <c r="J127" s="19">
        <f t="shared" si="62"/>
        <v>619</v>
      </c>
      <c r="K127" s="25"/>
      <c r="L127" s="19">
        <f t="shared" ref="L127" si="63">SUM(L120:L126)</f>
        <v>87.68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3</v>
      </c>
      <c r="H128" s="43">
        <v>4</v>
      </c>
      <c r="I128" s="43">
        <v>7</v>
      </c>
      <c r="J128" s="43">
        <v>74</v>
      </c>
      <c r="K128" s="44">
        <v>246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13</v>
      </c>
      <c r="H129" s="43">
        <v>4</v>
      </c>
      <c r="I129" s="43">
        <v>20</v>
      </c>
      <c r="J129" s="43">
        <v>151</v>
      </c>
      <c r="K129" s="44">
        <v>50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7</v>
      </c>
      <c r="H130" s="43">
        <v>7</v>
      </c>
      <c r="I130" s="43">
        <v>5</v>
      </c>
      <c r="J130" s="43">
        <v>106</v>
      </c>
      <c r="K130" s="44">
        <v>178</v>
      </c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3</v>
      </c>
      <c r="H131" s="43">
        <v>3</v>
      </c>
      <c r="I131" s="43">
        <v>27</v>
      </c>
      <c r="J131" s="43">
        <v>150</v>
      </c>
      <c r="K131" s="44">
        <v>224</v>
      </c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2</v>
      </c>
      <c r="H132" s="43">
        <v>0</v>
      </c>
      <c r="I132" s="43">
        <v>6</v>
      </c>
      <c r="J132" s="43">
        <v>36</v>
      </c>
      <c r="K132" s="44">
        <v>293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81</v>
      </c>
      <c r="F134" s="43">
        <v>40</v>
      </c>
      <c r="G134" s="43">
        <v>6</v>
      </c>
      <c r="H134" s="43">
        <v>1</v>
      </c>
      <c r="I134" s="43">
        <v>34</v>
      </c>
      <c r="J134" s="43">
        <v>181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34</v>
      </c>
      <c r="H137" s="19">
        <f t="shared" si="64"/>
        <v>19</v>
      </c>
      <c r="I137" s="19">
        <f t="shared" si="64"/>
        <v>99</v>
      </c>
      <c r="J137" s="19">
        <f t="shared" si="64"/>
        <v>698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1500</v>
      </c>
      <c r="G138" s="32">
        <f t="shared" ref="G138" si="66">G127+G137</f>
        <v>54</v>
      </c>
      <c r="H138" s="32">
        <f t="shared" ref="H138" si="67">H127+H137</f>
        <v>31</v>
      </c>
      <c r="I138" s="32">
        <f t="shared" ref="I138" si="68">I127+I137</f>
        <v>199</v>
      </c>
      <c r="J138" s="32">
        <f t="shared" ref="J138:L138" si="69">J127+J137</f>
        <v>1317</v>
      </c>
      <c r="K138" s="32"/>
      <c r="L138" s="32">
        <f t="shared" si="69"/>
        <v>187.68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150</v>
      </c>
      <c r="G139" s="40">
        <v>6</v>
      </c>
      <c r="H139" s="40">
        <v>4</v>
      </c>
      <c r="I139" s="40">
        <v>30</v>
      </c>
      <c r="J139" s="40">
        <v>175</v>
      </c>
      <c r="K139" s="41">
        <v>219</v>
      </c>
      <c r="L139" s="40">
        <v>8</v>
      </c>
    </row>
    <row r="140" spans="1:12" ht="15" x14ac:dyDescent="0.25">
      <c r="A140" s="23"/>
      <c r="B140" s="15"/>
      <c r="C140" s="11"/>
      <c r="D140" s="6"/>
      <c r="E140" s="42" t="s">
        <v>98</v>
      </c>
      <c r="F140" s="43">
        <v>130</v>
      </c>
      <c r="G140" s="43">
        <v>12</v>
      </c>
      <c r="H140" s="43">
        <v>14</v>
      </c>
      <c r="I140" s="43">
        <v>17</v>
      </c>
      <c r="J140" s="43">
        <v>217</v>
      </c>
      <c r="K140" s="44">
        <v>200</v>
      </c>
      <c r="L140" s="43">
        <v>50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4</v>
      </c>
      <c r="H141" s="43">
        <v>5</v>
      </c>
      <c r="I141" s="43">
        <v>32</v>
      </c>
      <c r="J141" s="43">
        <v>195</v>
      </c>
      <c r="K141" s="44">
        <v>270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81</v>
      </c>
      <c r="F142" s="43">
        <v>80</v>
      </c>
      <c r="G142" s="43">
        <v>6</v>
      </c>
      <c r="H142" s="43">
        <v>1</v>
      </c>
      <c r="I142" s="43">
        <v>31</v>
      </c>
      <c r="J142" s="43">
        <v>181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99</v>
      </c>
      <c r="F144" s="43">
        <v>100</v>
      </c>
      <c r="G144" s="43">
        <v>1</v>
      </c>
      <c r="H144" s="43">
        <v>10</v>
      </c>
      <c r="I144" s="43">
        <v>9</v>
      </c>
      <c r="J144" s="43">
        <v>133</v>
      </c>
      <c r="K144" s="44">
        <v>28</v>
      </c>
      <c r="L144" s="43">
        <v>10.68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29</v>
      </c>
      <c r="H146" s="19">
        <f t="shared" si="70"/>
        <v>34</v>
      </c>
      <c r="I146" s="19">
        <f t="shared" si="70"/>
        <v>119</v>
      </c>
      <c r="J146" s="19">
        <f t="shared" si="70"/>
        <v>901</v>
      </c>
      <c r="K146" s="25"/>
      <c r="L146" s="19">
        <f t="shared" ref="L146" si="71">SUM(L139:L145)</f>
        <v>87.68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260</v>
      </c>
      <c r="G148" s="43">
        <v>2</v>
      </c>
      <c r="H148" s="43">
        <v>5</v>
      </c>
      <c r="I148" s="43">
        <v>13</v>
      </c>
      <c r="J148" s="43">
        <v>108</v>
      </c>
      <c r="K148" s="44">
        <v>96</v>
      </c>
      <c r="L148" s="43">
        <v>17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15</v>
      </c>
      <c r="H149" s="43">
        <v>6</v>
      </c>
      <c r="I149" s="43">
        <v>1</v>
      </c>
      <c r="J149" s="43">
        <v>117</v>
      </c>
      <c r="K149" s="44">
        <v>178</v>
      </c>
      <c r="L149" s="43">
        <v>40</v>
      </c>
    </row>
    <row r="150" spans="1:12" ht="15" x14ac:dyDescent="0.25">
      <c r="A150" s="23"/>
      <c r="B150" s="15"/>
      <c r="C150" s="11"/>
      <c r="D150" s="7" t="s">
        <v>29</v>
      </c>
      <c r="E150" s="42" t="s">
        <v>101</v>
      </c>
      <c r="F150" s="43">
        <v>150</v>
      </c>
      <c r="G150" s="43">
        <v>6</v>
      </c>
      <c r="H150" s="43">
        <v>4</v>
      </c>
      <c r="I150" s="43">
        <v>30</v>
      </c>
      <c r="J150" s="43">
        <v>176</v>
      </c>
      <c r="K150" s="44">
        <v>219</v>
      </c>
      <c r="L150" s="43">
        <v>12</v>
      </c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</v>
      </c>
      <c r="H151" s="43">
        <v>0</v>
      </c>
      <c r="I151" s="43">
        <v>25</v>
      </c>
      <c r="J151" s="43">
        <v>98</v>
      </c>
      <c r="K151" s="44">
        <v>280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81</v>
      </c>
      <c r="F153" s="43">
        <v>80</v>
      </c>
      <c r="G153" s="43">
        <v>6</v>
      </c>
      <c r="H153" s="43">
        <v>1</v>
      </c>
      <c r="I153" s="43">
        <v>31</v>
      </c>
      <c r="J153" s="43">
        <v>181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 t="s">
        <v>42</v>
      </c>
      <c r="F154" s="43">
        <v>150</v>
      </c>
      <c r="G154" s="43">
        <v>0</v>
      </c>
      <c r="H154" s="43">
        <v>0</v>
      </c>
      <c r="I154" s="43">
        <v>8</v>
      </c>
      <c r="J154" s="43">
        <v>43</v>
      </c>
      <c r="K154" s="44"/>
      <c r="L154" s="43">
        <v>20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29</v>
      </c>
      <c r="H156" s="19">
        <f t="shared" si="72"/>
        <v>16</v>
      </c>
      <c r="I156" s="19">
        <f t="shared" si="72"/>
        <v>108</v>
      </c>
      <c r="J156" s="19">
        <f t="shared" si="72"/>
        <v>723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1600</v>
      </c>
      <c r="G157" s="32">
        <f t="shared" ref="G157" si="74">G146+G156</f>
        <v>58</v>
      </c>
      <c r="H157" s="32">
        <f t="shared" ref="H157" si="75">H146+H156</f>
        <v>50</v>
      </c>
      <c r="I157" s="32">
        <f t="shared" ref="I157" si="76">I146+I156</f>
        <v>227</v>
      </c>
      <c r="J157" s="32">
        <f t="shared" ref="J157:L157" si="77">J146+J156</f>
        <v>1624</v>
      </c>
      <c r="K157" s="32"/>
      <c r="L157" s="32">
        <f t="shared" si="77"/>
        <v>187.68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180</v>
      </c>
      <c r="G158" s="40">
        <v>29</v>
      </c>
      <c r="H158" s="40">
        <v>12</v>
      </c>
      <c r="I158" s="40">
        <v>29</v>
      </c>
      <c r="J158" s="40">
        <v>342</v>
      </c>
      <c r="K158" s="41">
        <v>141</v>
      </c>
      <c r="L158" s="40">
        <v>50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</v>
      </c>
      <c r="H160" s="43">
        <v>0</v>
      </c>
      <c r="I160" s="43">
        <v>15</v>
      </c>
      <c r="J160" s="43">
        <v>59</v>
      </c>
      <c r="K160" s="44">
        <v>434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80</v>
      </c>
      <c r="G161" s="43">
        <v>7</v>
      </c>
      <c r="H161" s="43">
        <v>3</v>
      </c>
      <c r="I161" s="43">
        <v>42</v>
      </c>
      <c r="J161" s="43">
        <v>260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103</v>
      </c>
      <c r="F162" s="43">
        <v>200</v>
      </c>
      <c r="G162" s="43">
        <v>0</v>
      </c>
      <c r="H162" s="43">
        <v>0</v>
      </c>
      <c r="I162" s="43">
        <v>8</v>
      </c>
      <c r="J162" s="43">
        <v>43</v>
      </c>
      <c r="K162" s="44"/>
      <c r="L162" s="43">
        <v>29.68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36</v>
      </c>
      <c r="H165" s="19">
        <f t="shared" si="78"/>
        <v>15</v>
      </c>
      <c r="I165" s="19">
        <f t="shared" si="78"/>
        <v>94</v>
      </c>
      <c r="J165" s="19">
        <f t="shared" si="78"/>
        <v>704</v>
      </c>
      <c r="K165" s="25"/>
      <c r="L165" s="19">
        <f t="shared" ref="L165" si="79">SUM(L158:L164)</f>
        <v>87.68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250</v>
      </c>
      <c r="G167" s="43">
        <v>7</v>
      </c>
      <c r="H167" s="43">
        <v>7</v>
      </c>
      <c r="I167" s="43">
        <v>22</v>
      </c>
      <c r="J167" s="43">
        <v>178</v>
      </c>
      <c r="K167" s="44">
        <v>50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200</v>
      </c>
      <c r="G168" s="43">
        <v>22</v>
      </c>
      <c r="H168" s="43">
        <v>17</v>
      </c>
      <c r="I168" s="43">
        <v>22</v>
      </c>
      <c r="J168" s="43">
        <v>334</v>
      </c>
      <c r="K168" s="44">
        <v>181</v>
      </c>
      <c r="L168" s="43">
        <v>64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2</v>
      </c>
      <c r="H170" s="43">
        <v>0</v>
      </c>
      <c r="I170" s="43">
        <v>6</v>
      </c>
      <c r="J170" s="43">
        <v>36</v>
      </c>
      <c r="K170" s="44">
        <v>293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81</v>
      </c>
      <c r="F172" s="43">
        <v>80</v>
      </c>
      <c r="G172" s="43">
        <v>6</v>
      </c>
      <c r="H172" s="43">
        <v>1</v>
      </c>
      <c r="I172" s="43">
        <v>31</v>
      </c>
      <c r="J172" s="43">
        <v>181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37</v>
      </c>
      <c r="H175" s="19">
        <f t="shared" si="80"/>
        <v>25</v>
      </c>
      <c r="I175" s="19">
        <f t="shared" si="80"/>
        <v>81</v>
      </c>
      <c r="J175" s="19">
        <f t="shared" si="80"/>
        <v>729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73</v>
      </c>
      <c r="H176" s="32">
        <f t="shared" ref="H176" si="83">H165+H175</f>
        <v>40</v>
      </c>
      <c r="I176" s="32">
        <f t="shared" ref="I176" si="84">I165+I175</f>
        <v>175</v>
      </c>
      <c r="J176" s="32">
        <f t="shared" ref="J176:L176" si="85">J165+J175</f>
        <v>1433</v>
      </c>
      <c r="K176" s="32"/>
      <c r="L176" s="32">
        <f t="shared" si="85"/>
        <v>187.68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150</v>
      </c>
      <c r="G177" s="40">
        <v>4</v>
      </c>
      <c r="H177" s="40">
        <v>4</v>
      </c>
      <c r="I177" s="40">
        <v>24</v>
      </c>
      <c r="J177" s="40">
        <v>140</v>
      </c>
      <c r="K177" s="41">
        <v>227</v>
      </c>
      <c r="L177" s="40">
        <v>12</v>
      </c>
    </row>
    <row r="178" spans="1:12" ht="15" x14ac:dyDescent="0.25">
      <c r="A178" s="23"/>
      <c r="B178" s="15"/>
      <c r="C178" s="11"/>
      <c r="D178" s="6"/>
      <c r="E178" s="42" t="s">
        <v>107</v>
      </c>
      <c r="F178" s="43">
        <v>100</v>
      </c>
      <c r="G178" s="43">
        <v>11</v>
      </c>
      <c r="H178" s="43">
        <v>12</v>
      </c>
      <c r="I178" s="43">
        <v>6</v>
      </c>
      <c r="J178" s="43">
        <v>177</v>
      </c>
      <c r="K178" s="44">
        <v>189</v>
      </c>
      <c r="L178" s="43">
        <v>40</v>
      </c>
    </row>
    <row r="179" spans="1:12" ht="15" x14ac:dyDescent="0.25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>
        <v>0</v>
      </c>
      <c r="H179" s="43">
        <v>0</v>
      </c>
      <c r="I179" s="43">
        <v>21</v>
      </c>
      <c r="J179" s="43">
        <v>85</v>
      </c>
      <c r="K179" s="44">
        <v>270</v>
      </c>
      <c r="L179" s="43">
        <v>13</v>
      </c>
    </row>
    <row r="180" spans="1:12" ht="15" x14ac:dyDescent="0.25">
      <c r="A180" s="23"/>
      <c r="B180" s="15"/>
      <c r="C180" s="11"/>
      <c r="D180" s="7" t="s">
        <v>23</v>
      </c>
      <c r="E180" s="42" t="s">
        <v>81</v>
      </c>
      <c r="F180" s="43">
        <v>80</v>
      </c>
      <c r="G180" s="43">
        <v>6</v>
      </c>
      <c r="H180" s="43">
        <v>1</v>
      </c>
      <c r="I180" s="43">
        <v>31</v>
      </c>
      <c r="J180" s="43">
        <v>181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73</v>
      </c>
      <c r="F181" s="43">
        <v>170</v>
      </c>
      <c r="G181" s="43">
        <v>1</v>
      </c>
      <c r="H181" s="43">
        <v>0</v>
      </c>
      <c r="I181" s="43">
        <v>10</v>
      </c>
      <c r="J181" s="43">
        <v>42</v>
      </c>
      <c r="K181" s="44"/>
      <c r="L181" s="43">
        <v>18.68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22</v>
      </c>
      <c r="H184" s="19">
        <f t="shared" si="86"/>
        <v>17</v>
      </c>
      <c r="I184" s="19">
        <f t="shared" si="86"/>
        <v>92</v>
      </c>
      <c r="J184" s="19">
        <f t="shared" si="86"/>
        <v>625</v>
      </c>
      <c r="K184" s="25"/>
      <c r="L184" s="19">
        <f t="shared" ref="L184" si="87">SUM(L177:L183)</f>
        <v>87.68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260</v>
      </c>
      <c r="G186" s="43">
        <v>7</v>
      </c>
      <c r="H186" s="43">
        <v>6</v>
      </c>
      <c r="I186" s="43">
        <v>14</v>
      </c>
      <c r="J186" s="43">
        <v>144</v>
      </c>
      <c r="K186" s="44">
        <v>105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110</v>
      </c>
      <c r="F187" s="43">
        <v>100</v>
      </c>
      <c r="G187" s="43">
        <v>13</v>
      </c>
      <c r="H187" s="43">
        <v>8</v>
      </c>
      <c r="I187" s="43">
        <v>3</v>
      </c>
      <c r="J187" s="43">
        <v>145</v>
      </c>
      <c r="K187" s="44">
        <v>165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</v>
      </c>
      <c r="H188" s="43">
        <v>3</v>
      </c>
      <c r="I188" s="43">
        <v>27</v>
      </c>
      <c r="J188" s="43">
        <v>150</v>
      </c>
      <c r="K188" s="44">
        <v>224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</v>
      </c>
      <c r="H189" s="43">
        <v>0</v>
      </c>
      <c r="I189" s="43">
        <v>15</v>
      </c>
      <c r="J189" s="43">
        <v>61</v>
      </c>
      <c r="K189" s="44">
        <v>280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81</v>
      </c>
      <c r="F191" s="43">
        <v>40</v>
      </c>
      <c r="G191" s="43">
        <v>6</v>
      </c>
      <c r="H191" s="43">
        <v>1</v>
      </c>
      <c r="I191" s="43">
        <v>31</v>
      </c>
      <c r="J191" s="43">
        <v>181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29</v>
      </c>
      <c r="H194" s="19">
        <f t="shared" si="88"/>
        <v>18</v>
      </c>
      <c r="I194" s="19">
        <f t="shared" si="88"/>
        <v>90</v>
      </c>
      <c r="J194" s="19">
        <f t="shared" si="88"/>
        <v>681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1450</v>
      </c>
      <c r="G195" s="32">
        <f t="shared" ref="G195" si="90">G184+G194</f>
        <v>51</v>
      </c>
      <c r="H195" s="32">
        <f t="shared" ref="H195" si="91">H184+H194</f>
        <v>35</v>
      </c>
      <c r="I195" s="32">
        <f t="shared" ref="I195" si="92">I184+I194</f>
        <v>182</v>
      </c>
      <c r="J195" s="32">
        <f t="shared" ref="J195:L195" si="93">J184+J194</f>
        <v>1306</v>
      </c>
      <c r="K195" s="32"/>
      <c r="L195" s="32">
        <f t="shared" si="93"/>
        <v>187.68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71.340999999999994</v>
      </c>
      <c r="H196" s="34">
        <f t="shared" si="94"/>
        <v>46.786999999999999</v>
      </c>
      <c r="I196" s="34">
        <f t="shared" si="94"/>
        <v>201.67699999999999</v>
      </c>
      <c r="J196" s="34">
        <f t="shared" si="94"/>
        <v>1491.883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187.68000000000004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dcterms:created xsi:type="dcterms:W3CDTF">2022-05-16T14:23:56Z</dcterms:created>
  <dcterms:modified xsi:type="dcterms:W3CDTF">2023-10-23T17:52:46Z</dcterms:modified>
</cp:coreProperties>
</file>