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6289981-5CCC-4C11-8778-B8BF475D09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L195" i="1"/>
  <c r="H195" i="1"/>
  <c r="J195" i="1"/>
  <c r="G195" i="1"/>
  <c r="F195" i="1"/>
  <c r="L176" i="1"/>
  <c r="I176" i="1"/>
  <c r="J176" i="1"/>
  <c r="H176" i="1"/>
  <c r="G176" i="1"/>
  <c r="F176" i="1"/>
  <c r="L157" i="1"/>
  <c r="J157" i="1"/>
  <c r="H157" i="1"/>
  <c r="G157" i="1"/>
  <c r="F157" i="1"/>
  <c r="G138" i="1"/>
  <c r="L138" i="1"/>
  <c r="J138" i="1"/>
  <c r="I138" i="1"/>
  <c r="H138" i="1"/>
  <c r="F138" i="1"/>
  <c r="L119" i="1"/>
  <c r="J119" i="1"/>
  <c r="H119" i="1"/>
  <c r="I119" i="1"/>
  <c r="G119" i="1"/>
  <c r="F119" i="1"/>
  <c r="I100" i="1"/>
  <c r="H100" i="1"/>
  <c r="L100" i="1"/>
  <c r="J100" i="1"/>
  <c r="G100" i="1"/>
  <c r="F100" i="1"/>
  <c r="L81" i="1"/>
  <c r="J81" i="1"/>
  <c r="I81" i="1"/>
  <c r="G81" i="1"/>
  <c r="F81" i="1"/>
  <c r="H62" i="1"/>
  <c r="L62" i="1"/>
  <c r="J62" i="1"/>
  <c r="I62" i="1"/>
  <c r="G62" i="1"/>
  <c r="F62" i="1"/>
  <c r="J43" i="1"/>
  <c r="L43" i="1"/>
  <c r="I43" i="1"/>
  <c r="H43" i="1"/>
  <c r="G43" i="1"/>
  <c r="F43" i="1"/>
  <c r="J24" i="1"/>
  <c r="F24" i="1"/>
  <c r="L24" i="1"/>
  <c r="I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<sst xmlns="http://schemas.openxmlformats.org/spreadsheetml/2006/main" count="250" uniqueCount="79">
  <si>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</si>
  <si>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</si>
  <si>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</si>
  <si>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</si>
  <si>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</si>
  <si>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</si>
  <si>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</si>
  <si>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</si>
  <si>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</si>
  <si>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</si>
  <si>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</si>
  <si>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</si>
  <si>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</si>
  <si>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</si>
  <si>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</si>
  <si>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</si>
  <si>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</si>
  <si>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</si>
  <si>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</si>
  <si>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</si>
  <si>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</si>
  <si>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</si>
  <si>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</si>
  <si>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</si>
  <si>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</si>
  <si>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</si>
  <si>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</si>
  <si>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</si>
  <si>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</si>
  <si>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</si>
  <si>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</si>
  <si>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</si>
  <si>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</si>
  <si>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</si>
  <si>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</si>
  <si>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</si>
  <si>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</si>
  <si>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</si>
  <si>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</si>
  <si>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 и сыром</t>
  </si>
  <si>
    <t>Запеканка творожная с молоком сгущённым</t>
  </si>
  <si>
    <t>Батон нарезной</t>
  </si>
  <si>
    <t>Хлеб новый витаминный</t>
  </si>
  <si>
    <t>Фрукты</t>
  </si>
  <si>
    <t>Яблоко свежее</t>
  </si>
  <si>
    <t>молоч.</t>
  </si>
  <si>
    <t>Рис отварной</t>
  </si>
  <si>
    <t>Котлета мясная</t>
  </si>
  <si>
    <t>Греча отварная</t>
  </si>
  <si>
    <t>Биточки рыбные</t>
  </si>
  <si>
    <t>Гуляш мясной</t>
  </si>
  <si>
    <t>Напиток ягодный</t>
  </si>
  <si>
    <t>Хлеб новый</t>
  </si>
  <si>
    <t>Какао с молоком</t>
  </si>
  <si>
    <t>фрукт</t>
  </si>
  <si>
    <t>Каша "Дружба"</t>
  </si>
  <si>
    <t>Бутерброд с маслом и сыром</t>
  </si>
  <si>
    <t>Апельсин свежий</t>
  </si>
  <si>
    <t>Пюре картофельное</t>
  </si>
  <si>
    <t>Котлета рыбная</t>
  </si>
  <si>
    <t xml:space="preserve">Хлеб новый </t>
  </si>
  <si>
    <t>Тефтели мясные с молочным соусом</t>
  </si>
  <si>
    <t>Компот из изюма</t>
  </si>
  <si>
    <t>Макароны отварные</t>
  </si>
  <si>
    <t>Шеф- повар</t>
  </si>
  <si>
    <t>Черепанова Л.Б.</t>
  </si>
  <si>
    <t>Каша рисовая жидкая на молоке с маслом</t>
  </si>
  <si>
    <t>Гуляш куриный</t>
  </si>
  <si>
    <t>сладкое</t>
  </si>
  <si>
    <t>промышл.</t>
  </si>
  <si>
    <t>Напиток кофейный с молоком сгущенным</t>
  </si>
  <si>
    <t>овощи</t>
  </si>
  <si>
    <t>Компот из кураги</t>
  </si>
  <si>
    <t xml:space="preserve">Макароны отварные </t>
  </si>
  <si>
    <t>Нарезка овощная</t>
  </si>
  <si>
    <t>Мандарин свежий</t>
  </si>
  <si>
    <t xml:space="preserve">Чай сладкий </t>
  </si>
  <si>
    <t>Чай  сладкий с лимоном</t>
  </si>
  <si>
    <t>Компот из  свежих плодов,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</si>
</sst>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205</v>
      </c>
      <c r="G6" s="40">
        <v>7</v>
      </c>
      <c r="H6" s="40">
        <v>6</v>
      </c>
      <c r="I6" s="40">
        <v>32</v>
      </c>
      <c r="J6" s="40">
        <v>210</v>
      </c>
      <c r="K6" s="41">
        <v>114</v>
      </c>
      <c r="L6" s="40">
        <v>30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2</v>
      </c>
      <c r="H8" s="43">
        <v>2</v>
      </c>
      <c r="I8" s="43">
        <v>25</v>
      </c>
      <c r="J8" s="43">
        <v>145</v>
      </c>
      <c r="K8" s="44">
        <v>285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7</v>
      </c>
      <c r="H9" s="43">
        <v>9</v>
      </c>
      <c r="I9" s="43">
        <v>10</v>
      </c>
      <c r="J9" s="43">
        <v>152</v>
      </c>
      <c r="K9" s="44"/>
      <c r="L9" s="43">
        <v>28</v>
      </c>
    </row>
    <row r="10" spans="1:12" ht="14.4" x14ac:dyDescent="0.3">
      <c r="A10" s="23"/>
      <c r="B10" s="15"/>
      <c r="C10" s="11"/>
      <c r="D10" s="7" t="s">
        <v>24</v>
      </c>
      <c r="E10" s="42" t="s">
        <v>57</v>
      </c>
      <c r="F10" s="43">
        <v>200</v>
      </c>
      <c r="G10" s="43">
        <v>0</v>
      </c>
      <c r="H10" s="43">
        <v>0</v>
      </c>
      <c r="I10" s="43">
        <v>10</v>
      </c>
      <c r="J10" s="43">
        <v>52</v>
      </c>
      <c r="K10" s="44"/>
      <c r="L10" s="43">
        <v>28.28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77</v>
      </c>
      <c r="J13" s="19">
        <f t="shared" si="0"/>
        <v>559</v>
      </c>
      <c r="K13" s="25"/>
      <c r="L13" s="19">
        <f t="shared" ref="L13" si="1">SUM(L6:L12)</f>
        <v>96.28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43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655</v>
      </c>
      <c r="G24" s="32">
        <f t="shared" ref="G24:J24" si="4">G13+G23</f>
        <v>16</v>
      </c>
      <c r="H24" s="32">
        <f t="shared" si="4"/>
        <v>17</v>
      </c>
      <c r="I24" s="32">
        <f t="shared" si="4"/>
        <v>77</v>
      </c>
      <c r="J24" s="32">
        <f t="shared" si="4"/>
        <v>559</v>
      </c>
      <c r="K24" s="32"/>
      <c r="L24" s="32">
        <f t="shared" ref="L24" si="5">L13+L23</f>
        <v>96.28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180</v>
      </c>
      <c r="G25" s="40">
        <v>29</v>
      </c>
      <c r="H25" s="40">
        <v>15</v>
      </c>
      <c r="I25" s="40">
        <v>29</v>
      </c>
      <c r="J25" s="40">
        <v>342</v>
      </c>
      <c r="K25" s="41">
        <v>141</v>
      </c>
      <c r="L25" s="40">
        <v>75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294</v>
      </c>
      <c r="L27" s="43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4</v>
      </c>
      <c r="H28" s="43">
        <v>2</v>
      </c>
      <c r="I28" s="43">
        <v>18</v>
      </c>
      <c r="J28" s="43">
        <v>144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</v>
      </c>
      <c r="H29" s="43">
        <v>0</v>
      </c>
      <c r="I29" s="43">
        <v>10</v>
      </c>
      <c r="J29" s="43">
        <v>42</v>
      </c>
      <c r="K29" s="44"/>
      <c r="L29" s="43">
        <v>17.28</v>
      </c>
    </row>
    <row r="30" spans="1:12" ht="14.4" x14ac:dyDescent="0.3">
      <c r="A30" s="14"/>
      <c r="B30" s="15"/>
      <c r="C30" s="11"/>
      <c r="D30" s="6" t="s">
        <v>45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33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589</v>
      </c>
      <c r="K32" s="25"/>
      <c r="L32" s="19">
        <f t="shared" si="9"/>
        <v>96.28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33</v>
      </c>
      <c r="H43" s="32">
        <f t="shared" ref="H43" si="15">H32+H42</f>
        <v>17</v>
      </c>
      <c r="I43" s="32">
        <f t="shared" ref="I43" si="16">I32+I42</f>
        <v>72</v>
      </c>
      <c r="J43" s="32">
        <f t="shared" ref="J43:L43" si="17">J32+J42</f>
        <v>589</v>
      </c>
      <c r="K43" s="32"/>
      <c r="L43" s="32">
        <f t="shared" si="17"/>
        <v>96.28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6</v>
      </c>
      <c r="H44" s="40">
        <v>4</v>
      </c>
      <c r="I44" s="40">
        <v>22</v>
      </c>
      <c r="J44" s="40">
        <v>150</v>
      </c>
      <c r="K44" s="41">
        <v>224</v>
      </c>
      <c r="L44" s="40">
        <v>13</v>
      </c>
    </row>
    <row r="45" spans="1:12" ht="14.4" x14ac:dyDescent="0.3">
      <c r="A45" s="23"/>
      <c r="B45" s="15"/>
      <c r="C45" s="11"/>
      <c r="D45" s="6" t="s">
        <v>21</v>
      </c>
      <c r="E45" s="42" t="s">
        <v>47</v>
      </c>
      <c r="F45" s="43">
        <v>100</v>
      </c>
      <c r="G45" s="43">
        <v>6</v>
      </c>
      <c r="H45" s="43">
        <v>7</v>
      </c>
      <c r="I45" s="43">
        <v>6</v>
      </c>
      <c r="J45" s="43">
        <v>177</v>
      </c>
      <c r="K45" s="44">
        <v>189</v>
      </c>
      <c r="L45" s="43">
        <v>41</v>
      </c>
    </row>
    <row r="46" spans="1:12" ht="14.4" x14ac:dyDescent="0.3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</v>
      </c>
      <c r="H46" s="43">
        <v>0</v>
      </c>
      <c r="I46" s="43">
        <v>23</v>
      </c>
      <c r="J46" s="43">
        <v>92</v>
      </c>
      <c r="K46" s="44">
        <v>280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</v>
      </c>
      <c r="H47" s="43">
        <v>1</v>
      </c>
      <c r="I47" s="43">
        <v>15</v>
      </c>
      <c r="J47" s="43">
        <v>181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75</v>
      </c>
      <c r="F48" s="43">
        <v>117</v>
      </c>
      <c r="G48" s="43">
        <v>0</v>
      </c>
      <c r="H48" s="43">
        <v>0</v>
      </c>
      <c r="I48" s="43">
        <v>9</v>
      </c>
      <c r="J48" s="43">
        <v>53</v>
      </c>
      <c r="K48" s="44"/>
      <c r="L48" s="43">
        <v>26.28</v>
      </c>
    </row>
    <row r="49" spans="1:12" ht="14.4" x14ac:dyDescent="0.3">
      <c r="A49" s="23"/>
      <c r="B49" s="15"/>
      <c r="C49" s="11"/>
      <c r="D49" s="6" t="s">
        <v>45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8">SUM(G44:G50)</f>
        <v>14</v>
      </c>
      <c r="H51" s="19">
        <f t="shared" ref="H51" si="19">SUM(H44:H50)</f>
        <v>12</v>
      </c>
      <c r="I51" s="19">
        <f t="shared" ref="I51" si="20">SUM(I44:I50)</f>
        <v>75</v>
      </c>
      <c r="J51" s="19">
        <f t="shared" ref="J51:L51" si="21">SUM(J44:J50)</f>
        <v>653</v>
      </c>
      <c r="K51" s="25"/>
      <c r="L51" s="19">
        <f t="shared" si="21"/>
        <v>96.28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607</v>
      </c>
      <c r="G62" s="32">
        <f t="shared" ref="G62" si="26">G51+G61</f>
        <v>14</v>
      </c>
      <c r="H62" s="32">
        <f t="shared" ref="H62" si="27">H51+H61</f>
        <v>12</v>
      </c>
      <c r="I62" s="32">
        <f t="shared" ref="I62" si="28">I51+I61</f>
        <v>75</v>
      </c>
      <c r="J62" s="32">
        <f t="shared" ref="J62:L62" si="29">J51+J61</f>
        <v>653</v>
      </c>
      <c r="K62" s="32"/>
      <c r="L62" s="32">
        <f t="shared" si="29"/>
        <v>96.28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5</v>
      </c>
      <c r="H63" s="40">
        <v>8</v>
      </c>
      <c r="I63" s="40">
        <v>24</v>
      </c>
      <c r="J63" s="40">
        <v>141</v>
      </c>
      <c r="K63" s="41">
        <v>227</v>
      </c>
      <c r="L63" s="40">
        <v>10</v>
      </c>
    </row>
    <row r="64" spans="1:12" ht="14.4" x14ac:dyDescent="0.3">
      <c r="A64" s="23"/>
      <c r="B64" s="15"/>
      <c r="C64" s="11"/>
      <c r="D64" s="51" t="s">
        <v>21</v>
      </c>
      <c r="E64" s="42" t="s">
        <v>49</v>
      </c>
      <c r="F64" s="43">
        <v>100</v>
      </c>
      <c r="G64" s="43">
        <v>10</v>
      </c>
      <c r="H64" s="43">
        <v>7</v>
      </c>
      <c r="I64" s="43">
        <v>6</v>
      </c>
      <c r="J64" s="43">
        <v>131</v>
      </c>
      <c r="K64" s="44">
        <v>161</v>
      </c>
      <c r="L64" s="43">
        <v>55</v>
      </c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23</v>
      </c>
      <c r="J65" s="43">
        <v>92</v>
      </c>
      <c r="K65" s="44">
        <v>280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1</v>
      </c>
      <c r="I66" s="43">
        <v>15</v>
      </c>
      <c r="J66" s="43">
        <v>181</v>
      </c>
      <c r="K66" s="44"/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140</v>
      </c>
      <c r="G67" s="43">
        <v>0</v>
      </c>
      <c r="H67" s="43">
        <v>0</v>
      </c>
      <c r="I67" s="43">
        <v>10</v>
      </c>
      <c r="J67" s="43">
        <v>42</v>
      </c>
      <c r="K67" s="44"/>
      <c r="L67" s="43">
        <v>18.28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78</v>
      </c>
      <c r="J70" s="19">
        <f t="shared" ref="J70:L70" si="33">SUM(J63:J69)</f>
        <v>587</v>
      </c>
      <c r="K70" s="25"/>
      <c r="L70" s="19">
        <f t="shared" si="33"/>
        <v>96.28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610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78</v>
      </c>
      <c r="J81" s="32">
        <f t="shared" ref="J81:L81" si="41">J70+J80</f>
        <v>587</v>
      </c>
      <c r="K81" s="32"/>
      <c r="L81" s="32">
        <f t="shared" si="41"/>
        <v>96.28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10</v>
      </c>
      <c r="H82" s="40">
        <v>14</v>
      </c>
      <c r="I82" s="40">
        <v>3</v>
      </c>
      <c r="J82" s="40">
        <v>156</v>
      </c>
      <c r="K82" s="41">
        <v>191</v>
      </c>
      <c r="L82" s="40">
        <v>60</v>
      </c>
    </row>
    <row r="83" spans="1:12" ht="14.4" x14ac:dyDescent="0.3">
      <c r="A83" s="23"/>
      <c r="B83" s="15"/>
      <c r="C83" s="11"/>
      <c r="D83" s="51" t="s">
        <v>21</v>
      </c>
      <c r="E83" s="42" t="s">
        <v>48</v>
      </c>
      <c r="F83" s="43">
        <v>150</v>
      </c>
      <c r="G83" s="43">
        <v>6</v>
      </c>
      <c r="H83" s="43">
        <v>4</v>
      </c>
      <c r="I83" s="43">
        <v>30</v>
      </c>
      <c r="J83" s="43">
        <v>176</v>
      </c>
      <c r="K83" s="44">
        <v>219</v>
      </c>
      <c r="L83" s="43">
        <v>9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282</v>
      </c>
      <c r="L84" s="43">
        <v>15</v>
      </c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2</v>
      </c>
      <c r="H85" s="43">
        <v>1</v>
      </c>
      <c r="I85" s="43">
        <v>15</v>
      </c>
      <c r="J85" s="43">
        <v>181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71</v>
      </c>
      <c r="E87" s="42" t="s">
        <v>74</v>
      </c>
      <c r="F87" s="43">
        <v>30</v>
      </c>
      <c r="G87" s="43">
        <v>0</v>
      </c>
      <c r="H87" s="43">
        <v>0</v>
      </c>
      <c r="I87" s="43">
        <v>2</v>
      </c>
      <c r="J87" s="43">
        <v>13</v>
      </c>
      <c r="K87" s="44"/>
      <c r="L87" s="43">
        <v>10.28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65</v>
      </c>
      <c r="J89" s="19">
        <f t="shared" ref="J89:L89" si="45">SUM(J82:J88)</f>
        <v>587</v>
      </c>
      <c r="K89" s="25"/>
      <c r="L89" s="19">
        <f t="shared" si="45"/>
        <v>96.28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54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18</v>
      </c>
      <c r="H100" s="32">
        <f t="shared" ref="H100" si="51">H89+H99</f>
        <v>19</v>
      </c>
      <c r="I100" s="32">
        <f t="shared" ref="I100" si="52">I89+I99</f>
        <v>65</v>
      </c>
      <c r="J100" s="32">
        <f t="shared" ref="J100:L100" si="53">J89+J99</f>
        <v>587</v>
      </c>
      <c r="K100" s="32"/>
      <c r="L100" s="32">
        <f t="shared" si="53"/>
        <v>96.28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205</v>
      </c>
      <c r="G101" s="40">
        <v>7</v>
      </c>
      <c r="H101" s="40">
        <v>8</v>
      </c>
      <c r="I101" s="40">
        <v>35</v>
      </c>
      <c r="J101" s="40">
        <v>241</v>
      </c>
      <c r="K101" s="41">
        <v>102</v>
      </c>
      <c r="L101" s="40">
        <v>24</v>
      </c>
    </row>
    <row r="102" spans="1:12" ht="14.4" x14ac:dyDescent="0.3">
      <c r="A102" s="23"/>
      <c r="B102" s="15"/>
      <c r="C102" s="11"/>
      <c r="D102" s="6" t="s">
        <v>69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</v>
      </c>
      <c r="H103" s="43">
        <v>3</v>
      </c>
      <c r="I103" s="43">
        <v>25</v>
      </c>
      <c r="J103" s="43">
        <v>153</v>
      </c>
      <c r="K103" s="44">
        <v>269</v>
      </c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6</v>
      </c>
      <c r="H104" s="43">
        <v>9</v>
      </c>
      <c r="I104" s="43">
        <v>10</v>
      </c>
      <c r="J104" s="43">
        <v>152</v>
      </c>
      <c r="K104" s="44">
        <v>376</v>
      </c>
      <c r="L104" s="43">
        <v>26</v>
      </c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200</v>
      </c>
      <c r="G105" s="43">
        <v>0</v>
      </c>
      <c r="H105" s="43">
        <v>0</v>
      </c>
      <c r="I105" s="43">
        <v>8</v>
      </c>
      <c r="J105" s="43">
        <v>43</v>
      </c>
      <c r="K105" s="44"/>
      <c r="L105" s="43">
        <v>30.28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16</v>
      </c>
      <c r="H108" s="19">
        <f t="shared" si="54"/>
        <v>20</v>
      </c>
      <c r="I108" s="19">
        <f t="shared" si="54"/>
        <v>78</v>
      </c>
      <c r="J108" s="19">
        <f t="shared" si="54"/>
        <v>589</v>
      </c>
      <c r="K108" s="25"/>
      <c r="L108" s="19">
        <f t="shared" ref="L108" si="55">SUM(L101:L107)</f>
        <v>97.28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655</v>
      </c>
      <c r="G119" s="32">
        <f t="shared" ref="G119" si="58">G108+G118</f>
        <v>16</v>
      </c>
      <c r="H119" s="32">
        <f t="shared" ref="H119" si="59">H108+H118</f>
        <v>20</v>
      </c>
      <c r="I119" s="32">
        <f t="shared" ref="I119" si="60">I108+I118</f>
        <v>78</v>
      </c>
      <c r="J119" s="32">
        <f t="shared" ref="J119:L119" si="61">J108+J118</f>
        <v>589</v>
      </c>
      <c r="K119" s="32"/>
      <c r="L119" s="32">
        <f t="shared" si="61"/>
        <v>97.28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5</v>
      </c>
      <c r="H120" s="40">
        <v>3</v>
      </c>
      <c r="I120" s="40">
        <v>20</v>
      </c>
      <c r="J120" s="40">
        <v>165</v>
      </c>
      <c r="K120" s="41">
        <v>219</v>
      </c>
      <c r="L120" s="40">
        <v>9</v>
      </c>
    </row>
    <row r="121" spans="1:12" ht="14.4" x14ac:dyDescent="0.3">
      <c r="A121" s="14"/>
      <c r="B121" s="15"/>
      <c r="C121" s="11"/>
      <c r="D121" s="51" t="s">
        <v>21</v>
      </c>
      <c r="E121" s="42" t="s">
        <v>61</v>
      </c>
      <c r="F121" s="43">
        <v>130</v>
      </c>
      <c r="G121" s="43">
        <v>9</v>
      </c>
      <c r="H121" s="43">
        <v>12</v>
      </c>
      <c r="I121" s="43">
        <v>8</v>
      </c>
      <c r="J121" s="43">
        <v>162</v>
      </c>
      <c r="K121" s="44">
        <v>200</v>
      </c>
      <c r="L121" s="43">
        <v>53</v>
      </c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22</v>
      </c>
      <c r="J122" s="43">
        <v>91</v>
      </c>
      <c r="K122" s="44">
        <v>280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2</v>
      </c>
      <c r="H123" s="43">
        <v>1</v>
      </c>
      <c r="I123" s="43">
        <v>15</v>
      </c>
      <c r="J123" s="43">
        <v>181</v>
      </c>
      <c r="K123" s="44"/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</v>
      </c>
      <c r="H124" s="43">
        <v>0</v>
      </c>
      <c r="I124" s="43">
        <v>10</v>
      </c>
      <c r="J124" s="43">
        <v>42</v>
      </c>
      <c r="K124" s="44"/>
      <c r="L124" s="43">
        <v>19.28</v>
      </c>
    </row>
    <row r="125" spans="1:12" ht="14.4" x14ac:dyDescent="0.3">
      <c r="A125" s="14"/>
      <c r="B125" s="15"/>
      <c r="C125" s="11"/>
      <c r="D125" s="6" t="s">
        <v>71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75</v>
      </c>
      <c r="J127" s="19">
        <f t="shared" si="62"/>
        <v>641</v>
      </c>
      <c r="K127" s="25"/>
      <c r="L127" s="19">
        <f t="shared" ref="L127" si="63">SUM(L120:L126)</f>
        <v>96.28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670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75</v>
      </c>
      <c r="J138" s="32">
        <f t="shared" ref="J138:L138" si="69">J127+J137</f>
        <v>641</v>
      </c>
      <c r="K138" s="32"/>
      <c r="L138" s="32">
        <f t="shared" si="69"/>
        <v>96.28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4</v>
      </c>
      <c r="H139" s="40">
        <v>7</v>
      </c>
      <c r="I139" s="40">
        <v>16</v>
      </c>
      <c r="J139" s="40">
        <v>125</v>
      </c>
      <c r="K139" s="41">
        <v>241</v>
      </c>
      <c r="L139" s="40">
        <v>19</v>
      </c>
    </row>
    <row r="140" spans="1:12" ht="14.4" x14ac:dyDescent="0.3">
      <c r="A140" s="23"/>
      <c r="B140" s="15"/>
      <c r="C140" s="11"/>
      <c r="D140" s="51" t="s">
        <v>21</v>
      </c>
      <c r="E140" s="42" t="s">
        <v>59</v>
      </c>
      <c r="F140" s="43">
        <v>100</v>
      </c>
      <c r="G140" s="43">
        <v>10</v>
      </c>
      <c r="H140" s="43">
        <v>9</v>
      </c>
      <c r="I140" s="43">
        <v>10</v>
      </c>
      <c r="J140" s="43">
        <v>131</v>
      </c>
      <c r="K140" s="44">
        <v>161</v>
      </c>
      <c r="L140" s="43">
        <v>55</v>
      </c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0</v>
      </c>
      <c r="I141" s="43">
        <v>26</v>
      </c>
      <c r="J141" s="43">
        <v>104</v>
      </c>
      <c r="K141" s="44">
        <v>273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2</v>
      </c>
      <c r="H142" s="43">
        <v>1</v>
      </c>
      <c r="I142" s="43">
        <v>15</v>
      </c>
      <c r="J142" s="43">
        <v>181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74</v>
      </c>
      <c r="F144" s="43">
        <v>60</v>
      </c>
      <c r="G144" s="43">
        <v>0</v>
      </c>
      <c r="H144" s="43">
        <v>0</v>
      </c>
      <c r="I144" s="43">
        <v>2</v>
      </c>
      <c r="J144" s="43">
        <v>12</v>
      </c>
      <c r="K144" s="44">
        <v>246</v>
      </c>
      <c r="L144" s="43">
        <v>16.28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69</v>
      </c>
      <c r="J146" s="19">
        <f t="shared" si="70"/>
        <v>553</v>
      </c>
      <c r="K146" s="25"/>
      <c r="L146" s="19">
        <f t="shared" ref="L146" si="71">SUM(L139:L145)</f>
        <v>96.28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16</v>
      </c>
      <c r="H157" s="32">
        <f t="shared" ref="H157" si="75">H146+H156</f>
        <v>17</v>
      </c>
      <c r="I157" s="32">
        <f t="shared" ref="I157" si="76">I146+I156</f>
        <v>69</v>
      </c>
      <c r="J157" s="32">
        <f t="shared" ref="J157:L157" si="77">J146+J156</f>
        <v>553</v>
      </c>
      <c r="K157" s="32"/>
      <c r="L157" s="32">
        <f t="shared" si="77"/>
        <v>96.28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180</v>
      </c>
      <c r="G158" s="40">
        <v>27</v>
      </c>
      <c r="H158" s="40">
        <v>14</v>
      </c>
      <c r="I158" s="40">
        <v>29</v>
      </c>
      <c r="J158" s="40">
        <v>342</v>
      </c>
      <c r="K158" s="41">
        <v>141</v>
      </c>
      <c r="L158" s="40">
        <v>75</v>
      </c>
    </row>
    <row r="159" spans="1:12" ht="14.4" x14ac:dyDescent="0.3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294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</v>
      </c>
      <c r="H161" s="43">
        <v>2</v>
      </c>
      <c r="I161" s="43">
        <v>28</v>
      </c>
      <c r="J161" s="43">
        <v>144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130</v>
      </c>
      <c r="G162" s="43">
        <v>0</v>
      </c>
      <c r="H162" s="43">
        <v>0</v>
      </c>
      <c r="I162" s="43">
        <v>5</v>
      </c>
      <c r="J162" s="43">
        <v>43</v>
      </c>
      <c r="K162" s="44"/>
      <c r="L162" s="43">
        <v>17.28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31</v>
      </c>
      <c r="H165" s="19">
        <f t="shared" si="78"/>
        <v>16</v>
      </c>
      <c r="I165" s="19">
        <f t="shared" si="78"/>
        <v>77</v>
      </c>
      <c r="J165" s="19">
        <f t="shared" si="78"/>
        <v>590</v>
      </c>
      <c r="K165" s="25"/>
      <c r="L165" s="19">
        <f t="shared" ref="L165" si="79">SUM(L158:L164)</f>
        <v>96.28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82">G165+G175</f>
        <v>31</v>
      </c>
      <c r="H176" s="32">
        <f t="shared" ref="H176" si="83">H165+H175</f>
        <v>16</v>
      </c>
      <c r="I176" s="32">
        <f t="shared" ref="I176" si="84">I165+I175</f>
        <v>77</v>
      </c>
      <c r="J176" s="32">
        <f t="shared" ref="J176:L176" si="85">J165+J175</f>
        <v>590</v>
      </c>
      <c r="K176" s="32"/>
      <c r="L176" s="32">
        <f t="shared" si="85"/>
        <v>96.28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2</v>
      </c>
      <c r="H177" s="40">
        <v>2</v>
      </c>
      <c r="I177" s="40">
        <v>24</v>
      </c>
      <c r="J177" s="40">
        <v>140</v>
      </c>
      <c r="K177" s="41">
        <v>227</v>
      </c>
      <c r="L177" s="40">
        <v>10</v>
      </c>
    </row>
    <row r="178" spans="1:12" ht="14.4" x14ac:dyDescent="0.3">
      <c r="A178" s="23"/>
      <c r="B178" s="15"/>
      <c r="C178" s="11"/>
      <c r="D178" s="51" t="s">
        <v>21</v>
      </c>
      <c r="E178" s="42" t="s">
        <v>67</v>
      </c>
      <c r="F178" s="43">
        <v>125</v>
      </c>
      <c r="G178" s="43">
        <v>9</v>
      </c>
      <c r="H178" s="43">
        <v>9</v>
      </c>
      <c r="I178" s="43">
        <v>15</v>
      </c>
      <c r="J178" s="43">
        <v>249</v>
      </c>
      <c r="K178" s="44">
        <v>196</v>
      </c>
      <c r="L178" s="43">
        <v>53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</v>
      </c>
      <c r="H179" s="43">
        <v>0</v>
      </c>
      <c r="I179" s="43">
        <v>21</v>
      </c>
      <c r="J179" s="43">
        <v>85</v>
      </c>
      <c r="K179" s="44">
        <v>270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2</v>
      </c>
      <c r="H180" s="43">
        <v>1</v>
      </c>
      <c r="I180" s="43">
        <v>15</v>
      </c>
      <c r="J180" s="43">
        <v>181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71</v>
      </c>
      <c r="E182" s="42" t="s">
        <v>74</v>
      </c>
      <c r="F182" s="43">
        <v>60</v>
      </c>
      <c r="G182" s="43">
        <v>0</v>
      </c>
      <c r="H182" s="43">
        <v>0</v>
      </c>
      <c r="I182" s="43">
        <v>2</v>
      </c>
      <c r="J182" s="43">
        <v>7</v>
      </c>
      <c r="K182" s="44">
        <v>246</v>
      </c>
      <c r="L182" s="43">
        <v>16.28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13</v>
      </c>
      <c r="H184" s="19">
        <f t="shared" si="86"/>
        <v>12</v>
      </c>
      <c r="I184" s="19">
        <f t="shared" si="86"/>
        <v>77</v>
      </c>
      <c r="J184" s="19">
        <f t="shared" si="86"/>
        <v>662</v>
      </c>
      <c r="K184" s="25"/>
      <c r="L184" s="19">
        <f t="shared" ref="L184" si="87">SUM(L177:L183)</f>
        <v>96.28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555</v>
      </c>
      <c r="G195" s="32">
        <f t="shared" ref="G195" si="90">G184+G194</f>
        <v>13</v>
      </c>
      <c r="H195" s="32">
        <f t="shared" ref="H195" si="91">H184+H194</f>
        <v>12</v>
      </c>
      <c r="I195" s="32">
        <f t="shared" ref="I195" si="92">I184+I194</f>
        <v>77</v>
      </c>
      <c r="J195" s="32">
        <f t="shared" ref="J195:L195" si="93">J184+J194</f>
        <v>662</v>
      </c>
      <c r="K195" s="32"/>
      <c r="L195" s="32">
        <f t="shared" si="93"/>
        <v>96.28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597.20000000000005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</v>
      </c>
      <c r="H196" s="34">
        <f t="shared" si="94"/>
        <v>16.2</v>
      </c>
      <c r="I196" s="34">
        <f t="shared" si="94"/>
        <v>74.3</v>
      </c>
      <c r="J196" s="34">
        <f t="shared" si="94"/>
        <v>601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96.379999999999981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2025-01-23T09:10:27Z</cp:lastPrinted>
  <dcterms:created xsi:type="dcterms:W3CDTF">2022-05-16T14:23:56Z</dcterms:created>
  <dcterms:modified xsi:type="dcterms:W3CDTF">2025-04-02T11:06:23Z</dcterms:modified>
</cp:coreProperties>
</file>